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PÚBLICA\1711-Noviembre2017\1711-Noviembre2017\Datos Generales\"/>
    </mc:Choice>
  </mc:AlternateContent>
  <bookViews>
    <workbookView xWindow="0" yWindow="0" windowWidth="28800" windowHeight="11910"/>
  </bookViews>
  <sheets>
    <sheet name="Sociedades" sheetId="2" r:id="rId1"/>
  </sheets>
  <definedNames>
    <definedName name="_xlnm._FilterDatabase" localSheetId="0" hidden="1">Sociedades!$A$2:$F$81</definedName>
    <definedName name="_ftn1" localSheetId="0">Sociedades!#REF!</definedName>
    <definedName name="_ftnref1" localSheetId="0">Sociedades!$E$35</definedName>
    <definedName name="_xlnm.Print_Titles" localSheetId="0">Sociedades!$1:$2</definedName>
  </definedNames>
  <calcPr calcId="152511" calcOnSave="0"/>
</workbook>
</file>

<file path=xl/calcChain.xml><?xml version="1.0" encoding="utf-8"?>
<calcChain xmlns="http://schemas.openxmlformats.org/spreadsheetml/2006/main">
  <c r="A13" i="2" l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D9" i="2" l="1"/>
  <c r="D4" i="2" l="1"/>
  <c r="D78" i="2" s="1"/>
  <c r="E4" i="2"/>
  <c r="F4" i="2"/>
  <c r="E9" i="2"/>
  <c r="F9" i="2"/>
  <c r="E78" i="2" l="1"/>
  <c r="F78" i="2"/>
</calcChain>
</file>

<file path=xl/sharedStrings.xml><?xml version="1.0" encoding="utf-8"?>
<sst xmlns="http://schemas.openxmlformats.org/spreadsheetml/2006/main" count="147" uniqueCount="135">
  <si>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</si>
  <si>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</si>
  <si>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</si>
  <si>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</si>
  <si>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</si>
  <si>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</si>
  <si>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</si>
  <si>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</si>
  <si>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</si>
  <si>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</si>
  <si>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</si>
  <si>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</si>
  <si>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</si>
  <si>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</si>
  <si>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</si>
  <si>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</si>
  <si>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</si>
  <si>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</si>
  <si>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</si>
  <si>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</si>
  <si>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</si>
  <si>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</si>
  <si>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</si>
  <si>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</si>
  <si>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</si>
  <si>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</si>
  <si>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</si>
  <si>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</si>
  <si>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</si>
  <si>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</si>
  <si>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</si>
  <si>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</si>
  <si>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</si>
  <si>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</si>
  <si>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</si>
  <si>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</si>
  <si>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</si>
  <si>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</si>
  <si>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</si>
  <si>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</si>
  <si>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</si>
  <si>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</si>
  <si>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</si>
  <si>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</si>
  <si>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</si>
  <si>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</si>
  <si>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</si>
  <si>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</si>
  <si>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</si>
  <si>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</si>
  <si>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</si>
  <si>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</si>
  <si>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</si>
  <si>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</si>
  <si>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</si>
  <si>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</si>
  <si>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</si>
  <si>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</si>
  <si>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</si>
  <si>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</si>
  <si>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</si>
  <si>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</si>
  <si>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</si>
  <si>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</si>
  <si>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</si>
  <si>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</si>
  <si>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</si>
  <si>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</si>
  <si>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</si>
  <si>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</si>
  <si>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</si>
  <si>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</si>
  <si>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</si>
  <si>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</si>
  <si>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</si>
  <si>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</si>
  <si>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</si>
  <si>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</si>
  <si>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</si>
  <si>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</si>
  <si>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</si>
  <si>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</si>
  <si>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</si>
  <si>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</si>
  <si>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</si>
  <si>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</si>
  <si>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</si>
  <si>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</si>
  <si>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</si>
  <si>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ARCANO CAPITAL</t>
  </si>
  <si>
    <t>ARCANO ASESORES</t>
  </si>
  <si>
    <t>ALLIANZ POPULAR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</si>
  <si>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</si>
  <si>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</si>
  <si>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</si>
  <si>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</si>
  <si>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</si>
  <si>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</si>
  <si>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</si>
  <si>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</si>
  <si>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</si>
  <si>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</si>
  <si>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</si>
  <si>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</si>
  <si>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</si>
  <si>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</si>
  <si>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</si>
  <si>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</si>
  <si>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</si>
  <si>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</si>
  <si>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</si>
  <si>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</si>
  <si>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BESTINVER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</si>
  <si>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</si>
  <si>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</si>
  <si>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</si>
  <si>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</si>
  <si>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</si>
  <si>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</si>
  <si>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</si>
  <si>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</si>
  <si>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</si>
  <si>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</si>
  <si>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</si>
  <si>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SANTANDER</t>
  </si>
  <si>
    <t>ESFERA CAPITAL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</si>
  <si>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</si>
  <si>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</si>
  <si>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</si>
  <si>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</si>
  <si>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</si>
  <si>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</si>
  <si>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</si>
  <si>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t>(*) Información número accionistas: últimos datos disponibles. Datos actualizados en septiembre 2017</t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</si>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</sst>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9" x14ac:knownFonts="1">
    <font>
      <sz val="8"/>
      <name val="Comic Sans MS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indexed="53"/>
      <name val="Arial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indexed="52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/>
      <diagonal/>
    </border>
    <border>
      <left/>
      <right style="thin">
        <color rgb="FF003380"/>
      </right>
      <top/>
      <bottom style="dotted">
        <color rgb="FFF67307"/>
      </bottom>
      <diagonal/>
    </border>
    <border>
      <left/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/>
      <top style="medium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  <border>
      <left/>
      <right style="thin">
        <color rgb="FF003380"/>
      </right>
      <top style="dotted">
        <color indexed="52"/>
      </top>
      <bottom style="thin">
        <color rgb="FF003380"/>
      </bottom>
      <diagonal/>
    </border>
    <border>
      <left style="thin">
        <color rgb="FF003380"/>
      </left>
      <right style="thin">
        <color rgb="FF003380"/>
      </right>
      <top/>
      <bottom style="thin">
        <color rgb="FF003380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thin">
        <color rgb="FF003380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rgb="FF003380"/>
      </bottom>
      <diagonal/>
    </border>
    <border>
      <left style="thin">
        <color rgb="FF003380"/>
      </left>
      <right/>
      <top style="dotted">
        <color rgb="FFF67307"/>
      </top>
      <bottom style="thin">
        <color rgb="FF003380"/>
      </bottom>
      <diagonal/>
    </border>
    <border>
      <left/>
      <right style="thin">
        <color rgb="FF003380"/>
      </right>
      <top style="thin">
        <color rgb="FF003380"/>
      </top>
      <bottom style="dotted">
        <color indexed="52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 style="dotted">
        <color indexed="52"/>
      </bottom>
      <diagonal/>
    </border>
    <border>
      <left style="dotted">
        <color rgb="FF003380"/>
      </left>
      <right style="thin">
        <color rgb="FF003380"/>
      </right>
      <top style="thin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thin">
        <color rgb="FF003380"/>
      </top>
      <bottom style="dotted">
        <color rgb="FFF67307"/>
      </bottom>
      <diagonal/>
    </border>
    <border>
      <left style="thin">
        <color rgb="FF003380"/>
      </left>
      <right/>
      <top style="thin">
        <color rgb="FF003380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rgb="FF003380"/>
      </bottom>
      <diagonal/>
    </border>
    <border>
      <left style="thin">
        <color rgb="FF003380"/>
      </left>
      <right/>
      <top style="dotted">
        <color indexed="52"/>
      </top>
      <bottom style="thin">
        <color rgb="FF003380"/>
      </bottom>
      <diagonal/>
    </border>
    <border>
      <left style="thin">
        <color rgb="FF003380"/>
      </left>
      <right style="thin">
        <color rgb="FF003380"/>
      </right>
      <top style="thin">
        <color rgb="FF003380"/>
      </top>
      <bottom style="dotted">
        <color indexed="52"/>
      </bottom>
      <diagonal/>
    </border>
    <border>
      <left style="thin">
        <color rgb="FF003380"/>
      </left>
      <right/>
      <top style="thin">
        <color rgb="FF003380"/>
      </top>
      <bottom style="dotted">
        <color indexed="52"/>
      </bottom>
      <diagonal/>
    </border>
  </borders>
  <cellStyleXfs count="52">
    <xf numFmtId="0" fontId="0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0" applyNumberFormat="0" applyBorder="0" applyAlignment="0" applyProtection="0"/>
    <xf numFmtId="0" fontId="8" fillId="22" borderId="4" applyNumberFormat="0" applyAlignment="0" applyProtection="0"/>
    <xf numFmtId="0" fontId="9" fillId="23" borderId="5" applyNumberFormat="0" applyAlignment="0" applyProtection="0"/>
    <xf numFmtId="0" fontId="10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12" fillId="30" borderId="4" applyNumberFormat="0" applyAlignment="0" applyProtection="0"/>
    <xf numFmtId="0" fontId="13" fillId="31" borderId="0" applyNumberFormat="0" applyBorder="0" applyAlignment="0" applyProtection="0"/>
    <xf numFmtId="165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4" fillId="32" borderId="0" applyNumberFormat="0" applyBorder="0" applyAlignment="0" applyProtection="0"/>
    <xf numFmtId="0" fontId="3" fillId="0" borderId="0"/>
    <xf numFmtId="0" fontId="5" fillId="0" borderId="0"/>
    <xf numFmtId="0" fontId="2" fillId="0" borderId="0"/>
    <xf numFmtId="0" fontId="4" fillId="33" borderId="7" applyNumberFormat="0" applyFont="0" applyAlignment="0" applyProtection="0"/>
    <xf numFmtId="0" fontId="15" fillId="22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1" fillId="0" borderId="10" applyNumberFormat="0" applyFill="0" applyAlignment="0" applyProtection="0"/>
    <xf numFmtId="0" fontId="20" fillId="0" borderId="11" applyNumberFormat="0" applyFill="0" applyAlignment="0" applyProtection="0"/>
    <xf numFmtId="0" fontId="1" fillId="0" borderId="0"/>
  </cellStyleXfs>
  <cellXfs count="137">
    <xf numFmtId="0" fontId="0" fillId="0" borderId="0" xfId="0"/>
    <xf numFmtId="166" fontId="22" fillId="35" borderId="33" xfId="0" applyNumberFormat="1" applyFont="1" applyFill="1" applyBorder="1" applyAlignment="1">
      <alignment horizontal="center" vertical="center"/>
    </xf>
    <xf numFmtId="0" fontId="23" fillId="0" borderId="0" xfId="0" applyFont="1" applyBorder="1"/>
    <xf numFmtId="0" fontId="24" fillId="34" borderId="12" xfId="0" applyFont="1" applyFill="1" applyBorder="1" applyAlignment="1">
      <alignment horizontal="center"/>
    </xf>
    <xf numFmtId="0" fontId="24" fillId="34" borderId="13" xfId="0" applyFont="1" applyFill="1" applyBorder="1" applyAlignment="1">
      <alignment horizontal="center"/>
    </xf>
    <xf numFmtId="3" fontId="24" fillId="34" borderId="13" xfId="0" applyNumberFormat="1" applyFont="1" applyFill="1" applyBorder="1" applyAlignment="1">
      <alignment horizontal="center"/>
    </xf>
    <xf numFmtId="3" fontId="24" fillId="34" borderId="14" xfId="0" applyNumberFormat="1" applyFont="1" applyFill="1" applyBorder="1" applyAlignment="1">
      <alignment horizontal="center"/>
    </xf>
    <xf numFmtId="0" fontId="25" fillId="0" borderId="0" xfId="0" applyFont="1" applyFill="1" applyBorder="1"/>
    <xf numFmtId="0" fontId="26" fillId="36" borderId="52" xfId="0" applyFont="1" applyFill="1" applyBorder="1" applyAlignment="1">
      <alignment horizontal="right" vertical="center" indent="1"/>
    </xf>
    <xf numFmtId="0" fontId="23" fillId="0" borderId="0" xfId="0" applyFont="1" applyFill="1" applyBorder="1"/>
    <xf numFmtId="0" fontId="26" fillId="36" borderId="15" xfId="0" applyFont="1" applyFill="1" applyBorder="1" applyAlignment="1">
      <alignment horizontal="right" vertical="center" indent="1"/>
    </xf>
    <xf numFmtId="0" fontId="26" fillId="36" borderId="18" xfId="0" applyFont="1" applyFill="1" applyBorder="1" applyAlignment="1">
      <alignment horizontal="right" vertical="center" indent="1"/>
    </xf>
    <xf numFmtId="0" fontId="32" fillId="0" borderId="0" xfId="0" applyFont="1" applyFill="1" applyBorder="1"/>
    <xf numFmtId="0" fontId="26" fillId="36" borderId="21" xfId="0" applyFont="1" applyFill="1" applyBorder="1" applyAlignment="1">
      <alignment horizontal="right" vertical="center" indent="1"/>
    </xf>
    <xf numFmtId="0" fontId="26" fillId="36" borderId="60" xfId="0" applyFont="1" applyFill="1" applyBorder="1" applyAlignment="1">
      <alignment horizontal="right" vertical="center" indent="1"/>
    </xf>
    <xf numFmtId="0" fontId="26" fillId="36" borderId="63" xfId="0" applyFont="1" applyFill="1" applyBorder="1" applyAlignment="1">
      <alignment horizontal="right" vertical="center" indent="1"/>
    </xf>
    <xf numFmtId="0" fontId="26" fillId="36" borderId="24" xfId="0" applyFont="1" applyFill="1" applyBorder="1" applyAlignment="1">
      <alignment horizontal="right" vertical="center" indent="1"/>
    </xf>
    <xf numFmtId="0" fontId="26" fillId="36" borderId="27" xfId="0" applyFont="1" applyFill="1" applyBorder="1" applyAlignment="1">
      <alignment horizontal="right" vertical="center" indent="1"/>
    </xf>
    <xf numFmtId="0" fontId="26" fillId="36" borderId="50" xfId="0" applyFont="1" applyFill="1" applyBorder="1" applyAlignment="1">
      <alignment horizontal="right" vertical="center" indent="1"/>
    </xf>
    <xf numFmtId="0" fontId="26" fillId="36" borderId="39" xfId="0" applyFont="1" applyFill="1" applyBorder="1" applyAlignment="1">
      <alignment horizontal="right" vertical="center" indent="1"/>
    </xf>
    <xf numFmtId="0" fontId="26" fillId="36" borderId="41" xfId="0" applyFont="1" applyFill="1" applyBorder="1" applyAlignment="1">
      <alignment horizontal="right" vertical="center" indent="1"/>
    </xf>
    <xf numFmtId="0" fontId="26" fillId="36" borderId="47" xfId="0" applyFont="1" applyFill="1" applyBorder="1" applyAlignment="1">
      <alignment horizontal="right" vertical="center" indent="1"/>
    </xf>
    <xf numFmtId="3" fontId="33" fillId="2" borderId="1" xfId="0" applyNumberFormat="1" applyFont="1" applyFill="1" applyBorder="1" applyAlignment="1">
      <alignment horizontal="right" vertical="center" indent="1"/>
    </xf>
    <xf numFmtId="3" fontId="33" fillId="34" borderId="2" xfId="0" applyNumberFormat="1" applyFont="1" applyFill="1" applyBorder="1" applyAlignment="1">
      <alignment horizontal="right" vertical="center" indent="1"/>
    </xf>
    <xf numFmtId="3" fontId="33" fillId="34" borderId="3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0" fontId="26" fillId="36" borderId="66" xfId="0" applyFont="1" applyFill="1" applyBorder="1" applyAlignment="1">
      <alignment horizontal="right" vertical="center" indent="1"/>
    </xf>
    <xf numFmtId="0" fontId="26" fillId="36" borderId="71" xfId="0" applyFont="1" applyFill="1" applyBorder="1" applyAlignment="1">
      <alignment horizontal="right" vertical="center" indent="1"/>
    </xf>
    <xf numFmtId="0" fontId="27" fillId="0" borderId="53" xfId="0" applyFont="1" applyFill="1" applyBorder="1" applyAlignment="1">
      <alignment horizontal="left" vertical="center" indent="1"/>
    </xf>
    <xf numFmtId="0" fontId="28" fillId="0" borderId="53" xfId="0" applyFont="1" applyFill="1" applyBorder="1" applyAlignment="1">
      <alignment horizontal="left" vertical="center" indent="1"/>
    </xf>
    <xf numFmtId="3" fontId="29" fillId="0" borderId="53" xfId="0" applyNumberFormat="1" applyFont="1" applyFill="1" applyBorder="1" applyAlignment="1">
      <alignment horizontal="right" vertical="center" indent="1"/>
    </xf>
    <xf numFmtId="0" fontId="29" fillId="0" borderId="53" xfId="0" applyFont="1" applyFill="1" applyBorder="1" applyAlignment="1">
      <alignment horizontal="right" vertical="center" indent="1"/>
    </xf>
    <xf numFmtId="3" fontId="29" fillId="0" borderId="54" xfId="0" applyNumberFormat="1" applyFont="1" applyFill="1" applyBorder="1" applyAlignment="1">
      <alignment horizontal="right" vertical="center" indent="1"/>
    </xf>
    <xf numFmtId="0" fontId="30" fillId="0" borderId="16" xfId="0" applyFont="1" applyFill="1" applyBorder="1" applyAlignment="1">
      <alignment horizontal="left" vertical="center" indent="1"/>
    </xf>
    <xf numFmtId="0" fontId="28" fillId="0" borderId="16" xfId="0" applyFont="1" applyFill="1" applyBorder="1" applyAlignment="1">
      <alignment horizontal="left" vertical="center" indent="1"/>
    </xf>
    <xf numFmtId="3" fontId="31" fillId="0" borderId="16" xfId="0" applyNumberFormat="1" applyFont="1" applyFill="1" applyBorder="1" applyAlignment="1">
      <alignment horizontal="right" vertical="center" indent="1"/>
    </xf>
    <xf numFmtId="3" fontId="31" fillId="0" borderId="17" xfId="0" applyNumberFormat="1" applyFont="1" applyFill="1" applyBorder="1" applyAlignment="1">
      <alignment horizontal="right" vertical="center" indent="1"/>
    </xf>
    <xf numFmtId="0" fontId="27" fillId="0" borderId="19" xfId="0" applyFont="1" applyFill="1" applyBorder="1" applyAlignment="1">
      <alignment horizontal="left" vertical="center" indent="1"/>
    </xf>
    <xf numFmtId="0" fontId="28" fillId="0" borderId="19" xfId="0" quotePrefix="1" applyFont="1" applyFill="1" applyBorder="1" applyAlignment="1">
      <alignment horizontal="left" vertical="center" indent="1"/>
    </xf>
    <xf numFmtId="3" fontId="29" fillId="0" borderId="19" xfId="0" applyNumberFormat="1" applyFont="1" applyFill="1" applyBorder="1" applyAlignment="1">
      <alignment horizontal="right" vertical="center" indent="1"/>
    </xf>
    <xf numFmtId="0" fontId="29" fillId="0" borderId="19" xfId="0" applyFont="1" applyFill="1" applyBorder="1" applyAlignment="1">
      <alignment horizontal="right" vertical="center" indent="1"/>
    </xf>
    <xf numFmtId="3" fontId="29" fillId="0" borderId="20" xfId="0" applyNumberFormat="1" applyFont="1" applyFill="1" applyBorder="1" applyAlignment="1">
      <alignment horizontal="right" vertical="center" indent="1"/>
    </xf>
    <xf numFmtId="0" fontId="27" fillId="0" borderId="22" xfId="0" applyFont="1" applyFill="1" applyBorder="1" applyAlignment="1">
      <alignment horizontal="left" vertical="center" indent="1"/>
    </xf>
    <xf numFmtId="0" fontId="28" fillId="0" borderId="22" xfId="0" quotePrefix="1" applyFont="1" applyFill="1" applyBorder="1" applyAlignment="1">
      <alignment horizontal="left" vertical="center" indent="1"/>
    </xf>
    <xf numFmtId="3" fontId="29" fillId="0" borderId="22" xfId="0" applyNumberFormat="1" applyFont="1" applyFill="1" applyBorder="1" applyAlignment="1">
      <alignment horizontal="right" vertical="center" indent="1"/>
    </xf>
    <xf numFmtId="0" fontId="29" fillId="0" borderId="22" xfId="0" applyFont="1" applyFill="1" applyBorder="1" applyAlignment="1">
      <alignment horizontal="right" vertical="center" indent="1"/>
    </xf>
    <xf numFmtId="3" fontId="29" fillId="0" borderId="23" xfId="0" applyNumberFormat="1" applyFont="1" applyFill="1" applyBorder="1" applyAlignment="1">
      <alignment horizontal="right" vertical="center" indent="1"/>
    </xf>
    <xf numFmtId="0" fontId="27" fillId="0" borderId="61" xfId="0" applyFont="1" applyFill="1" applyBorder="1" applyAlignment="1">
      <alignment horizontal="left" vertical="center" indent="1"/>
    </xf>
    <xf numFmtId="0" fontId="28" fillId="0" borderId="61" xfId="0" applyFont="1" applyFill="1" applyBorder="1" applyAlignment="1">
      <alignment horizontal="left" vertical="center" indent="1"/>
    </xf>
    <xf numFmtId="3" fontId="29" fillId="0" borderId="61" xfId="0" applyNumberFormat="1" applyFont="1" applyFill="1" applyBorder="1" applyAlignment="1">
      <alignment horizontal="right" vertical="center" indent="1"/>
    </xf>
    <xf numFmtId="0" fontId="29" fillId="0" borderId="61" xfId="0" applyFont="1" applyFill="1" applyBorder="1" applyAlignment="1">
      <alignment horizontal="right" vertical="center" indent="1"/>
    </xf>
    <xf numFmtId="3" fontId="29" fillId="0" borderId="62" xfId="0" applyNumberFormat="1" applyFont="1" applyFill="1" applyBorder="1" applyAlignment="1">
      <alignment horizontal="right" vertical="center" indent="1"/>
    </xf>
    <xf numFmtId="0" fontId="27" fillId="0" borderId="64" xfId="0" applyFont="1" applyFill="1" applyBorder="1" applyAlignment="1">
      <alignment horizontal="left" vertical="center" indent="1"/>
    </xf>
    <xf numFmtId="0" fontId="28" fillId="0" borderId="64" xfId="0" applyFont="1" applyFill="1" applyBorder="1" applyAlignment="1">
      <alignment horizontal="left" vertical="center" indent="1"/>
    </xf>
    <xf numFmtId="3" fontId="29" fillId="0" borderId="64" xfId="0" applyNumberFormat="1" applyFont="1" applyFill="1" applyBorder="1" applyAlignment="1">
      <alignment horizontal="right" vertical="center" indent="1"/>
    </xf>
    <xf numFmtId="0" fontId="29" fillId="0" borderId="64" xfId="0" applyFont="1" applyFill="1" applyBorder="1" applyAlignment="1">
      <alignment horizontal="right" vertical="center" indent="1"/>
    </xf>
    <xf numFmtId="3" fontId="29" fillId="0" borderId="65" xfId="0" applyNumberFormat="1" applyFont="1" applyFill="1" applyBorder="1" applyAlignment="1">
      <alignment horizontal="right" vertical="center" indent="1"/>
    </xf>
    <xf numFmtId="0" fontId="27" fillId="0" borderId="16" xfId="0" applyFont="1" applyFill="1" applyBorder="1" applyAlignment="1">
      <alignment horizontal="left" vertical="center" indent="1"/>
    </xf>
    <xf numFmtId="0" fontId="31" fillId="0" borderId="16" xfId="0" applyFont="1" applyFill="1" applyBorder="1" applyAlignment="1">
      <alignment horizontal="right" vertical="center" indent="1"/>
    </xf>
    <xf numFmtId="0" fontId="28" fillId="0" borderId="19" xfId="0" applyFont="1" applyFill="1" applyBorder="1" applyAlignment="1">
      <alignment horizontal="left" vertical="center" indent="1"/>
    </xf>
    <xf numFmtId="0" fontId="27" fillId="0" borderId="25" xfId="0" applyFont="1" applyFill="1" applyBorder="1" applyAlignment="1">
      <alignment horizontal="left" vertical="center" indent="1"/>
    </xf>
    <xf numFmtId="0" fontId="28" fillId="0" borderId="25" xfId="0" quotePrefix="1" applyFont="1" applyFill="1" applyBorder="1" applyAlignment="1">
      <alignment horizontal="left" vertical="center" indent="1"/>
    </xf>
    <xf numFmtId="3" fontId="29" fillId="0" borderId="25" xfId="0" applyNumberFormat="1" applyFont="1" applyFill="1" applyBorder="1" applyAlignment="1">
      <alignment horizontal="right" vertical="center" indent="1"/>
    </xf>
    <xf numFmtId="0" fontId="29" fillId="0" borderId="25" xfId="0" applyFont="1" applyFill="1" applyBorder="1" applyAlignment="1">
      <alignment horizontal="right" vertical="center" indent="1"/>
    </xf>
    <xf numFmtId="3" fontId="29" fillId="0" borderId="26" xfId="0" applyNumberFormat="1" applyFont="1" applyFill="1" applyBorder="1" applyAlignment="1">
      <alignment horizontal="right" vertical="center" indent="1"/>
    </xf>
    <xf numFmtId="0" fontId="27" fillId="0" borderId="28" xfId="0" applyFont="1" applyFill="1" applyBorder="1" applyAlignment="1">
      <alignment horizontal="left" vertical="center" indent="1"/>
    </xf>
    <xf numFmtId="0" fontId="28" fillId="0" borderId="28" xfId="0" applyFont="1" applyFill="1" applyBorder="1" applyAlignment="1">
      <alignment horizontal="left" vertical="center" indent="1"/>
    </xf>
    <xf numFmtId="3" fontId="29" fillId="0" borderId="28" xfId="0" applyNumberFormat="1" applyFont="1" applyFill="1" applyBorder="1" applyAlignment="1">
      <alignment horizontal="right" vertical="center" indent="1"/>
    </xf>
    <xf numFmtId="0" fontId="29" fillId="0" borderId="28" xfId="0" applyFont="1" applyFill="1" applyBorder="1" applyAlignment="1">
      <alignment horizontal="right" vertical="center" indent="1"/>
    </xf>
    <xf numFmtId="3" fontId="29" fillId="0" borderId="29" xfId="0" applyNumberFormat="1" applyFont="1" applyFill="1" applyBorder="1" applyAlignment="1">
      <alignment horizontal="right" vertical="center" indent="1"/>
    </xf>
    <xf numFmtId="0" fontId="28" fillId="0" borderId="28" xfId="0" quotePrefix="1" applyFont="1" applyFill="1" applyBorder="1" applyAlignment="1">
      <alignment horizontal="left" vertical="center" indent="1"/>
    </xf>
    <xf numFmtId="3" fontId="29" fillId="0" borderId="28" xfId="32" applyNumberFormat="1" applyFont="1" applyFill="1" applyBorder="1" applyAlignment="1">
      <alignment horizontal="right" vertical="center" indent="1"/>
    </xf>
    <xf numFmtId="0" fontId="27" fillId="0" borderId="30" xfId="0" applyFont="1" applyFill="1" applyBorder="1" applyAlignment="1">
      <alignment horizontal="left" vertical="center" indent="1"/>
    </xf>
    <xf numFmtId="0" fontId="28" fillId="0" borderId="30" xfId="0" applyFont="1" applyFill="1" applyBorder="1" applyAlignment="1">
      <alignment horizontal="left" vertical="center" indent="1"/>
    </xf>
    <xf numFmtId="3" fontId="29" fillId="0" borderId="30" xfId="0" applyNumberFormat="1" applyFont="1" applyFill="1" applyBorder="1" applyAlignment="1">
      <alignment horizontal="right" vertical="center" indent="1"/>
    </xf>
    <xf numFmtId="0" fontId="29" fillId="0" borderId="30" xfId="0" applyFont="1" applyFill="1" applyBorder="1" applyAlignment="1">
      <alignment horizontal="right" vertical="center" indent="1"/>
    </xf>
    <xf numFmtId="3" fontId="29" fillId="0" borderId="51" xfId="0" applyNumberFormat="1" applyFont="1" applyFill="1" applyBorder="1" applyAlignment="1">
      <alignment horizontal="right" vertical="center" indent="1"/>
    </xf>
    <xf numFmtId="0" fontId="27" fillId="0" borderId="55" xfId="0" applyFont="1" applyFill="1" applyBorder="1" applyAlignment="1">
      <alignment horizontal="left" vertical="center" indent="1"/>
    </xf>
    <xf numFmtId="0" fontId="28" fillId="0" borderId="56" xfId="0" applyFont="1" applyFill="1" applyBorder="1" applyAlignment="1">
      <alignment horizontal="left" vertical="center" indent="1"/>
    </xf>
    <xf numFmtId="0" fontId="27" fillId="0" borderId="36" xfId="0" applyFont="1" applyFill="1" applyBorder="1" applyAlignment="1">
      <alignment horizontal="left" vertical="center" indent="1"/>
    </xf>
    <xf numFmtId="0" fontId="28" fillId="0" borderId="36" xfId="0" applyFont="1" applyFill="1" applyBorder="1" applyAlignment="1">
      <alignment horizontal="left" vertical="center" indent="1"/>
    </xf>
    <xf numFmtId="3" fontId="29" fillId="0" borderId="36" xfId="0" applyNumberFormat="1" applyFont="1" applyFill="1" applyBorder="1" applyAlignment="1">
      <alignment horizontal="right" vertical="center" indent="1"/>
    </xf>
    <xf numFmtId="0" fontId="29" fillId="0" borderId="36" xfId="0" applyFont="1" applyFill="1" applyBorder="1" applyAlignment="1">
      <alignment horizontal="right" vertical="center" indent="1"/>
    </xf>
    <xf numFmtId="3" fontId="29" fillId="0" borderId="40" xfId="0" applyNumberFormat="1" applyFont="1" applyFill="1" applyBorder="1" applyAlignment="1">
      <alignment horizontal="right" vertical="center" indent="1"/>
    </xf>
    <xf numFmtId="0" fontId="27" fillId="0" borderId="78" xfId="0" applyFont="1" applyFill="1" applyBorder="1" applyAlignment="1">
      <alignment horizontal="left" vertical="center" indent="1"/>
    </xf>
    <xf numFmtId="0" fontId="28" fillId="0" borderId="78" xfId="0" applyFont="1" applyFill="1" applyBorder="1" applyAlignment="1">
      <alignment horizontal="left" vertical="center" indent="1"/>
    </xf>
    <xf numFmtId="3" fontId="29" fillId="0" borderId="78" xfId="0" applyNumberFormat="1" applyFont="1" applyFill="1" applyBorder="1" applyAlignment="1">
      <alignment horizontal="right" vertical="center" indent="1"/>
    </xf>
    <xf numFmtId="0" fontId="29" fillId="0" borderId="78" xfId="0" applyFont="1" applyFill="1" applyBorder="1" applyAlignment="1">
      <alignment horizontal="right" vertical="center" indent="1"/>
    </xf>
    <xf numFmtId="3" fontId="29" fillId="0" borderId="79" xfId="0" applyNumberFormat="1" applyFont="1" applyFill="1" applyBorder="1" applyAlignment="1">
      <alignment horizontal="right" vertical="center" indent="1"/>
    </xf>
    <xf numFmtId="3" fontId="29" fillId="0" borderId="42" xfId="0" applyNumberFormat="1" applyFont="1" applyFill="1" applyBorder="1" applyAlignment="1">
      <alignment horizontal="right" vertical="center" indent="1"/>
    </xf>
    <xf numFmtId="0" fontId="29" fillId="0" borderId="42" xfId="0" applyFont="1" applyFill="1" applyBorder="1" applyAlignment="1">
      <alignment horizontal="right" vertical="center" indent="1"/>
    </xf>
    <xf numFmtId="3" fontId="29" fillId="0" borderId="43" xfId="0" applyNumberFormat="1" applyFont="1" applyFill="1" applyBorder="1" applyAlignment="1">
      <alignment horizontal="right" vertical="center" indent="1"/>
    </xf>
    <xf numFmtId="0" fontId="27" fillId="0" borderId="76" xfId="0" applyFont="1" applyFill="1" applyBorder="1" applyAlignment="1">
      <alignment horizontal="left" vertical="center" indent="1"/>
    </xf>
    <xf numFmtId="0" fontId="28" fillId="0" borderId="76" xfId="0" applyFont="1" applyFill="1" applyBorder="1" applyAlignment="1">
      <alignment horizontal="left" vertical="center" indent="1"/>
    </xf>
    <xf numFmtId="0" fontId="29" fillId="0" borderId="76" xfId="0" applyFont="1" applyFill="1" applyBorder="1" applyAlignment="1">
      <alignment horizontal="right" vertical="center" indent="1"/>
    </xf>
    <xf numFmtId="3" fontId="29" fillId="0" borderId="77" xfId="0" applyNumberFormat="1" applyFont="1" applyFill="1" applyBorder="1" applyAlignment="1">
      <alignment horizontal="right" vertical="center" indent="1"/>
    </xf>
    <xf numFmtId="3" fontId="29" fillId="0" borderId="48" xfId="0" applyNumberFormat="1" applyFont="1" applyFill="1" applyBorder="1" applyAlignment="1">
      <alignment horizontal="right" vertical="center" indent="1"/>
    </xf>
    <xf numFmtId="0" fontId="29" fillId="0" borderId="48" xfId="0" applyFont="1" applyFill="1" applyBorder="1" applyAlignment="1">
      <alignment horizontal="right" vertical="center" indent="1"/>
    </xf>
    <xf numFmtId="3" fontId="29" fillId="0" borderId="49" xfId="0" applyNumberFormat="1" applyFont="1" applyFill="1" applyBorder="1" applyAlignment="1">
      <alignment horizontal="right" vertical="center" indent="1"/>
    </xf>
    <xf numFmtId="0" fontId="28" fillId="0" borderId="38" xfId="0" applyFont="1" applyFill="1" applyBorder="1" applyAlignment="1">
      <alignment horizontal="left" vertical="center" indent="1"/>
    </xf>
    <xf numFmtId="3" fontId="29" fillId="0" borderId="34" xfId="0" applyNumberFormat="1" applyFont="1" applyFill="1" applyBorder="1" applyAlignment="1">
      <alignment horizontal="right" vertical="center" indent="1"/>
    </xf>
    <xf numFmtId="0" fontId="29" fillId="0" borderId="34" xfId="0" applyFont="1" applyFill="1" applyBorder="1" applyAlignment="1">
      <alignment horizontal="right" vertical="center" indent="1"/>
    </xf>
    <xf numFmtId="3" fontId="29" fillId="0" borderId="35" xfId="0" applyNumberFormat="1" applyFont="1" applyFill="1" applyBorder="1" applyAlignment="1">
      <alignment horizontal="right" vertical="center" indent="1"/>
    </xf>
    <xf numFmtId="0" fontId="27" fillId="0" borderId="58" xfId="0" applyFont="1" applyFill="1" applyBorder="1" applyAlignment="1">
      <alignment horizontal="left" vertical="center" indent="1"/>
    </xf>
    <xf numFmtId="0" fontId="28" fillId="0" borderId="58" xfId="0" applyFont="1" applyFill="1" applyBorder="1" applyAlignment="1">
      <alignment horizontal="left" vertical="center" indent="1"/>
    </xf>
    <xf numFmtId="0" fontId="28" fillId="0" borderId="37" xfId="0" applyFont="1" applyFill="1" applyBorder="1" applyAlignment="1">
      <alignment horizontal="left" vertical="center" indent="1"/>
    </xf>
    <xf numFmtId="0" fontId="27" fillId="0" borderId="42" xfId="0" applyFont="1" applyFill="1" applyBorder="1" applyAlignment="1">
      <alignment horizontal="left" vertical="center" indent="1"/>
    </xf>
    <xf numFmtId="0" fontId="28" fillId="0" borderId="42" xfId="0" applyFont="1" applyFill="1" applyBorder="1" applyAlignment="1">
      <alignment horizontal="left" vertical="center" indent="1"/>
    </xf>
    <xf numFmtId="0" fontId="27" fillId="0" borderId="48" xfId="0" applyFont="1" applyFill="1" applyBorder="1" applyAlignment="1">
      <alignment horizontal="left" vertical="center" indent="1"/>
    </xf>
    <xf numFmtId="0" fontId="28" fillId="0" borderId="48" xfId="0" applyFont="1" applyFill="1" applyBorder="1" applyAlignment="1">
      <alignment horizontal="left" vertical="center" indent="1"/>
    </xf>
    <xf numFmtId="0" fontId="27" fillId="0" borderId="57" xfId="0" applyFont="1" applyFill="1" applyBorder="1" applyAlignment="1">
      <alignment horizontal="left" vertical="center" indent="1"/>
    </xf>
    <xf numFmtId="0" fontId="27" fillId="0" borderId="67" xfId="0" applyFont="1" applyFill="1" applyBorder="1" applyAlignment="1">
      <alignment horizontal="left" vertical="center" indent="1"/>
    </xf>
    <xf numFmtId="0" fontId="28" fillId="0" borderId="68" xfId="0" applyFont="1" applyFill="1" applyBorder="1" applyAlignment="1">
      <alignment horizontal="left" vertical="center" indent="1"/>
    </xf>
    <xf numFmtId="3" fontId="29" fillId="0" borderId="69" xfId="0" applyNumberFormat="1" applyFont="1" applyFill="1" applyBorder="1" applyAlignment="1">
      <alignment horizontal="right" vertical="center" indent="1"/>
    </xf>
    <xf numFmtId="0" fontId="29" fillId="0" borderId="69" xfId="0" applyFont="1" applyFill="1" applyBorder="1" applyAlignment="1">
      <alignment horizontal="right" vertical="center" indent="1"/>
    </xf>
    <xf numFmtId="3" fontId="29" fillId="0" borderId="70" xfId="0" applyNumberFormat="1" applyFont="1" applyFill="1" applyBorder="1" applyAlignment="1">
      <alignment horizontal="right" vertical="center" indent="1"/>
    </xf>
    <xf numFmtId="0" fontId="27" fillId="0" borderId="72" xfId="0" applyFont="1" applyFill="1" applyBorder="1" applyAlignment="1">
      <alignment horizontal="left" vertical="center" indent="1"/>
    </xf>
    <xf numFmtId="0" fontId="28" fillId="0" borderId="73" xfId="0" applyFont="1" applyFill="1" applyBorder="1" applyAlignment="1">
      <alignment horizontal="left" vertical="center" indent="1"/>
    </xf>
    <xf numFmtId="3" fontId="29" fillId="0" borderId="74" xfId="0" applyNumberFormat="1" applyFont="1" applyFill="1" applyBorder="1" applyAlignment="1">
      <alignment horizontal="right" vertical="center" indent="1"/>
    </xf>
    <xf numFmtId="0" fontId="29" fillId="0" borderId="74" xfId="0" applyFont="1" applyFill="1" applyBorder="1" applyAlignment="1">
      <alignment horizontal="right" vertical="center" indent="1"/>
    </xf>
    <xf numFmtId="3" fontId="29" fillId="0" borderId="75" xfId="0" applyNumberFormat="1" applyFont="1" applyFill="1" applyBorder="1" applyAlignment="1">
      <alignment horizontal="right" vertical="center" indent="1"/>
    </xf>
    <xf numFmtId="0" fontId="28" fillId="0" borderId="59" xfId="0" applyFont="1" applyFill="1" applyBorder="1" applyAlignment="1">
      <alignment horizontal="left" vertical="center" indent="1"/>
    </xf>
    <xf numFmtId="0" fontId="27" fillId="0" borderId="45" xfId="0" applyFont="1" applyFill="1" applyBorder="1" applyAlignment="1">
      <alignment horizontal="left" vertical="center" indent="1"/>
    </xf>
    <xf numFmtId="0" fontId="28" fillId="0" borderId="44" xfId="0" applyFont="1" applyFill="1" applyBorder="1" applyAlignment="1">
      <alignment horizontal="left" vertical="center" indent="1"/>
    </xf>
    <xf numFmtId="3" fontId="29" fillId="0" borderId="45" xfId="0" applyNumberFormat="1" applyFont="1" applyFill="1" applyBorder="1" applyAlignment="1">
      <alignment horizontal="right" vertical="center" indent="1"/>
    </xf>
    <xf numFmtId="0" fontId="29" fillId="0" borderId="45" xfId="0" applyFont="1" applyFill="1" applyBorder="1" applyAlignment="1">
      <alignment horizontal="right" vertical="center" indent="1"/>
    </xf>
    <xf numFmtId="3" fontId="29" fillId="0" borderId="46" xfId="0" applyNumberFormat="1" applyFont="1" applyFill="1" applyBorder="1" applyAlignment="1">
      <alignment horizontal="right" vertical="center" indent="1"/>
    </xf>
    <xf numFmtId="3" fontId="29" fillId="0" borderId="28" xfId="0" quotePrefix="1" applyNumberFormat="1" applyFont="1" applyFill="1" applyBorder="1" applyAlignment="1">
      <alignment horizontal="right" vertical="center" indent="1"/>
    </xf>
    <xf numFmtId="3" fontId="29" fillId="0" borderId="76" xfId="0" applyNumberFormat="1" applyFont="1" applyFill="1" applyBorder="1" applyAlignment="1">
      <alignment horizontal="right" vertical="center" indent="1"/>
    </xf>
    <xf numFmtId="0" fontId="9" fillId="34" borderId="3" xfId="0" applyFont="1" applyFill="1" applyBorder="1" applyAlignment="1">
      <alignment horizontal="left" vertical="center" indent="1"/>
    </xf>
    <xf numFmtId="0" fontId="34" fillId="34" borderId="1" xfId="0" applyFont="1" applyFill="1" applyBorder="1" applyAlignment="1">
      <alignment horizontal="left" vertical="center" indent="1"/>
    </xf>
    <xf numFmtId="0" fontId="22" fillId="35" borderId="31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</cellXfs>
  <cellStyles count="52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rmal 4" xfId="51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28" customWidth="1"/>
    <col min="2" max="2" width="28.28515625" style="28" customWidth="1"/>
    <col min="3" max="3" width="38.28515625" style="29" customWidth="1"/>
    <col min="4" max="4" width="14.7109375" style="29" customWidth="1"/>
    <col min="5" max="5" width="9" style="29" customWidth="1"/>
    <col min="6" max="6" width="14.85546875" style="29" customWidth="1"/>
    <col min="7" max="16384" width="11.42578125" style="2"/>
  </cols>
  <sheetData>
    <row r="1" spans="1:6" ht="18" customHeight="1" thickBot="1" x14ac:dyDescent="0.3">
      <c r="A1" s="135" t="s">
        <v>14</v>
      </c>
      <c r="B1" s="136"/>
      <c r="C1" s="136"/>
      <c r="D1" s="136"/>
      <c r="E1" s="136"/>
      <c r="F1" s="1">
        <v>43069</v>
      </c>
    </row>
    <row r="2" spans="1:6" s="7" customFormat="1" ht="17.45" customHeight="1" x14ac:dyDescent="0.25">
      <c r="A2" s="3" t="s">
        <v>53</v>
      </c>
      <c r="B2" s="3" t="s">
        <v>10</v>
      </c>
      <c r="C2" s="4" t="s">
        <v>11</v>
      </c>
      <c r="D2" s="5" t="s">
        <v>121</v>
      </c>
      <c r="E2" s="4" t="s">
        <v>122</v>
      </c>
      <c r="F2" s="6" t="s">
        <v>123</v>
      </c>
    </row>
    <row r="3" spans="1:6" s="9" customFormat="1" ht="12.2" customHeight="1" thickBot="1" x14ac:dyDescent="0.3">
      <c r="A3" s="8">
        <v>1</v>
      </c>
      <c r="B3" s="32" t="s">
        <v>124</v>
      </c>
      <c r="C3" s="33" t="s">
        <v>51</v>
      </c>
      <c r="D3" s="34">
        <v>4899524.3585400004</v>
      </c>
      <c r="E3" s="35">
        <v>443</v>
      </c>
      <c r="F3" s="36">
        <v>105305</v>
      </c>
    </row>
    <row r="4" spans="1:6" s="9" customFormat="1" ht="12.2" customHeight="1" x14ac:dyDescent="0.25">
      <c r="A4" s="10">
        <v>2</v>
      </c>
      <c r="B4" s="37" t="s">
        <v>15</v>
      </c>
      <c r="C4" s="38"/>
      <c r="D4" s="39">
        <f>SUM(D5:D6)</f>
        <v>3434941.0022699996</v>
      </c>
      <c r="E4" s="39">
        <f>SUM(E5:E6)</f>
        <v>134</v>
      </c>
      <c r="F4" s="40">
        <f>SUM(F5:F6)</f>
        <v>28888</v>
      </c>
    </row>
    <row r="5" spans="1:6" s="12" customFormat="1" ht="12.2" customHeight="1" x14ac:dyDescent="0.25">
      <c r="A5" s="11"/>
      <c r="B5" s="41"/>
      <c r="C5" s="42" t="s">
        <v>97</v>
      </c>
      <c r="D5" s="43">
        <v>3377660.0022699996</v>
      </c>
      <c r="E5" s="44">
        <v>128</v>
      </c>
      <c r="F5" s="45">
        <v>27012</v>
      </c>
    </row>
    <row r="6" spans="1:6" s="9" customFormat="1" ht="12.2" customHeight="1" thickBot="1" x14ac:dyDescent="0.3">
      <c r="A6" s="13"/>
      <c r="B6" s="46"/>
      <c r="C6" s="47" t="s">
        <v>43</v>
      </c>
      <c r="D6" s="48">
        <v>57281</v>
      </c>
      <c r="E6" s="49">
        <v>6</v>
      </c>
      <c r="F6" s="50">
        <v>1876</v>
      </c>
    </row>
    <row r="7" spans="1:6" s="9" customFormat="1" ht="12.2" customHeight="1" x14ac:dyDescent="0.25">
      <c r="A7" s="14">
        <v>3</v>
      </c>
      <c r="B7" s="51" t="s">
        <v>0</v>
      </c>
      <c r="C7" s="52" t="s">
        <v>96</v>
      </c>
      <c r="D7" s="53">
        <v>3237073</v>
      </c>
      <c r="E7" s="54">
        <v>329</v>
      </c>
      <c r="F7" s="55">
        <v>41957</v>
      </c>
    </row>
    <row r="8" spans="1:6" s="9" customFormat="1" ht="12.2" customHeight="1" thickBot="1" x14ac:dyDescent="0.3">
      <c r="A8" s="15">
        <v>4</v>
      </c>
      <c r="B8" s="56" t="s">
        <v>1</v>
      </c>
      <c r="C8" s="57" t="s">
        <v>48</v>
      </c>
      <c r="D8" s="58">
        <v>2662202</v>
      </c>
      <c r="E8" s="59">
        <v>372</v>
      </c>
      <c r="F8" s="60">
        <v>44836</v>
      </c>
    </row>
    <row r="9" spans="1:6" s="9" customFormat="1" ht="12.2" customHeight="1" x14ac:dyDescent="0.25">
      <c r="A9" s="10">
        <v>5</v>
      </c>
      <c r="B9" s="37" t="s">
        <v>2</v>
      </c>
      <c r="C9" s="61"/>
      <c r="D9" s="39">
        <f>SUM(D10:D11)</f>
        <v>2126290</v>
      </c>
      <c r="E9" s="62">
        <f>SUM(E10:E11)</f>
        <v>178</v>
      </c>
      <c r="F9" s="40">
        <f>SUM(F10:F11)</f>
        <v>23043</v>
      </c>
    </row>
    <row r="10" spans="1:6" s="9" customFormat="1" ht="12.2" customHeight="1" x14ac:dyDescent="0.25">
      <c r="A10" s="11"/>
      <c r="B10" s="41"/>
      <c r="C10" s="63" t="s">
        <v>37</v>
      </c>
      <c r="D10" s="43">
        <v>2111968</v>
      </c>
      <c r="E10" s="44">
        <v>177</v>
      </c>
      <c r="F10" s="45">
        <v>22058</v>
      </c>
    </row>
    <row r="11" spans="1:6" s="9" customFormat="1" ht="12.2" customHeight="1" thickBot="1" x14ac:dyDescent="0.3">
      <c r="A11" s="16"/>
      <c r="B11" s="64"/>
      <c r="C11" s="65" t="s">
        <v>116</v>
      </c>
      <c r="D11" s="66">
        <v>14322</v>
      </c>
      <c r="E11" s="67">
        <v>1</v>
      </c>
      <c r="F11" s="68">
        <v>985</v>
      </c>
    </row>
    <row r="12" spans="1:6" s="9" customFormat="1" ht="12.2" customHeight="1" x14ac:dyDescent="0.25">
      <c r="A12" s="17">
        <v>6</v>
      </c>
      <c r="B12" s="69" t="s">
        <v>12</v>
      </c>
      <c r="C12" s="70" t="s">
        <v>39</v>
      </c>
      <c r="D12" s="71">
        <v>1665022.6549376049</v>
      </c>
      <c r="E12" s="72">
        <v>181</v>
      </c>
      <c r="F12" s="73">
        <v>23037</v>
      </c>
    </row>
    <row r="13" spans="1:6" s="9" customFormat="1" ht="12.2" customHeight="1" x14ac:dyDescent="0.25">
      <c r="A13" s="17">
        <f>+A12+1</f>
        <v>7</v>
      </c>
      <c r="B13" s="69" t="s">
        <v>5</v>
      </c>
      <c r="C13" s="70" t="s">
        <v>54</v>
      </c>
      <c r="D13" s="71">
        <v>1645161</v>
      </c>
      <c r="E13" s="72">
        <v>155</v>
      </c>
      <c r="F13" s="73">
        <v>28110</v>
      </c>
    </row>
    <row r="14" spans="1:6" s="9" customFormat="1" ht="12.2" customHeight="1" x14ac:dyDescent="0.25">
      <c r="A14" s="17">
        <f t="shared" ref="A14:A77" si="0">+A13+1</f>
        <v>8</v>
      </c>
      <c r="B14" s="69" t="s">
        <v>83</v>
      </c>
      <c r="C14" s="70" t="s">
        <v>95</v>
      </c>
      <c r="D14" s="71">
        <v>1575538</v>
      </c>
      <c r="E14" s="72">
        <v>176</v>
      </c>
      <c r="F14" s="73">
        <v>19115</v>
      </c>
    </row>
    <row r="15" spans="1:6" s="9" customFormat="1" ht="12.2" customHeight="1" x14ac:dyDescent="0.25">
      <c r="A15" s="17">
        <f t="shared" si="0"/>
        <v>9</v>
      </c>
      <c r="B15" s="69" t="s">
        <v>6</v>
      </c>
      <c r="C15" s="70" t="s">
        <v>28</v>
      </c>
      <c r="D15" s="71">
        <v>872160.50000000047</v>
      </c>
      <c r="E15" s="72">
        <v>81</v>
      </c>
      <c r="F15" s="73">
        <v>9715</v>
      </c>
    </row>
    <row r="16" spans="1:6" s="9" customFormat="1" ht="12.2" customHeight="1" x14ac:dyDescent="0.25">
      <c r="A16" s="17">
        <f t="shared" si="0"/>
        <v>10</v>
      </c>
      <c r="B16" s="69" t="s">
        <v>92</v>
      </c>
      <c r="C16" s="70" t="s">
        <v>114</v>
      </c>
      <c r="D16" s="71">
        <v>839891.18501477211</v>
      </c>
      <c r="E16" s="72">
        <v>6</v>
      </c>
      <c r="F16" s="73">
        <v>670</v>
      </c>
    </row>
    <row r="17" spans="1:6" s="9" customFormat="1" ht="12.2" customHeight="1" x14ac:dyDescent="0.25">
      <c r="A17" s="17">
        <f t="shared" si="0"/>
        <v>11</v>
      </c>
      <c r="B17" s="69" t="s">
        <v>4</v>
      </c>
      <c r="C17" s="70" t="s">
        <v>46</v>
      </c>
      <c r="D17" s="71">
        <v>810699</v>
      </c>
      <c r="E17" s="72">
        <v>13</v>
      </c>
      <c r="F17" s="73">
        <v>1509</v>
      </c>
    </row>
    <row r="18" spans="1:6" s="9" customFormat="1" ht="12.2" customHeight="1" x14ac:dyDescent="0.25">
      <c r="A18" s="17">
        <f t="shared" si="0"/>
        <v>12</v>
      </c>
      <c r="B18" s="69" t="s">
        <v>73</v>
      </c>
      <c r="C18" s="70" t="s">
        <v>98</v>
      </c>
      <c r="D18" s="71">
        <v>585675</v>
      </c>
      <c r="E18" s="72">
        <v>64</v>
      </c>
      <c r="F18" s="73">
        <v>9646</v>
      </c>
    </row>
    <row r="19" spans="1:6" s="9" customFormat="1" ht="12.2" customHeight="1" x14ac:dyDescent="0.25">
      <c r="A19" s="17">
        <f t="shared" si="0"/>
        <v>13</v>
      </c>
      <c r="B19" s="69" t="s">
        <v>3</v>
      </c>
      <c r="C19" s="70" t="s">
        <v>110</v>
      </c>
      <c r="D19" s="71">
        <v>484157</v>
      </c>
      <c r="E19" s="72">
        <v>54</v>
      </c>
      <c r="F19" s="73">
        <v>5899</v>
      </c>
    </row>
    <row r="20" spans="1:6" s="9" customFormat="1" ht="12.2" customHeight="1" x14ac:dyDescent="0.25">
      <c r="A20" s="17">
        <f t="shared" si="0"/>
        <v>14</v>
      </c>
      <c r="B20" s="69" t="s">
        <v>40</v>
      </c>
      <c r="C20" s="74" t="s">
        <v>56</v>
      </c>
      <c r="D20" s="75">
        <v>466895.97570928512</v>
      </c>
      <c r="E20" s="72">
        <v>67</v>
      </c>
      <c r="F20" s="73">
        <v>8095</v>
      </c>
    </row>
    <row r="21" spans="1:6" s="9" customFormat="1" ht="12.2" customHeight="1" x14ac:dyDescent="0.25">
      <c r="A21" s="17">
        <f t="shared" si="0"/>
        <v>15</v>
      </c>
      <c r="B21" s="69" t="s">
        <v>91</v>
      </c>
      <c r="C21" s="70" t="s">
        <v>72</v>
      </c>
      <c r="D21" s="71">
        <v>432350</v>
      </c>
      <c r="E21" s="72">
        <v>49</v>
      </c>
      <c r="F21" s="73">
        <v>6175</v>
      </c>
    </row>
    <row r="22" spans="1:6" s="9" customFormat="1" ht="12.2" customHeight="1" x14ac:dyDescent="0.25">
      <c r="A22" s="17">
        <f t="shared" si="0"/>
        <v>16</v>
      </c>
      <c r="B22" s="69" t="s">
        <v>17</v>
      </c>
      <c r="C22" s="70" t="s">
        <v>36</v>
      </c>
      <c r="D22" s="71">
        <v>420430</v>
      </c>
      <c r="E22" s="72">
        <v>31</v>
      </c>
      <c r="F22" s="73">
        <v>4367</v>
      </c>
    </row>
    <row r="23" spans="1:6" s="9" customFormat="1" ht="12.2" customHeight="1" x14ac:dyDescent="0.25">
      <c r="A23" s="18">
        <f t="shared" si="0"/>
        <v>17</v>
      </c>
      <c r="B23" s="76" t="s">
        <v>130</v>
      </c>
      <c r="C23" s="77" t="s">
        <v>42</v>
      </c>
      <c r="D23" s="78">
        <v>398868.92998470296</v>
      </c>
      <c r="E23" s="79">
        <v>33</v>
      </c>
      <c r="F23" s="80">
        <v>7133</v>
      </c>
    </row>
    <row r="24" spans="1:6" s="9" customFormat="1" ht="12.2" customHeight="1" x14ac:dyDescent="0.25">
      <c r="A24" s="17">
        <f t="shared" si="0"/>
        <v>18</v>
      </c>
      <c r="B24" s="69" t="s">
        <v>86</v>
      </c>
      <c r="C24" s="70" t="s">
        <v>87</v>
      </c>
      <c r="D24" s="71">
        <v>359145.92695195199</v>
      </c>
      <c r="E24" s="72">
        <v>1</v>
      </c>
      <c r="F24" s="73">
        <v>199</v>
      </c>
    </row>
    <row r="25" spans="1:6" s="9" customFormat="1" ht="12.2" customHeight="1" x14ac:dyDescent="0.25">
      <c r="A25" s="17">
        <f t="shared" si="0"/>
        <v>19</v>
      </c>
      <c r="B25" s="69" t="s">
        <v>93</v>
      </c>
      <c r="C25" s="70" t="s">
        <v>94</v>
      </c>
      <c r="D25" s="71">
        <v>347984</v>
      </c>
      <c r="E25" s="72">
        <v>44</v>
      </c>
      <c r="F25" s="73">
        <v>5029</v>
      </c>
    </row>
    <row r="26" spans="1:6" s="9" customFormat="1" ht="12.2" customHeight="1" x14ac:dyDescent="0.25">
      <c r="A26" s="17">
        <f t="shared" si="0"/>
        <v>20</v>
      </c>
      <c r="B26" s="69" t="s">
        <v>113</v>
      </c>
      <c r="C26" s="70" t="s">
        <v>58</v>
      </c>
      <c r="D26" s="71">
        <v>332339.4242570019</v>
      </c>
      <c r="E26" s="72">
        <v>45</v>
      </c>
      <c r="F26" s="73">
        <v>5640</v>
      </c>
    </row>
    <row r="27" spans="1:6" s="9" customFormat="1" ht="12.2" customHeight="1" x14ac:dyDescent="0.25">
      <c r="A27" s="17">
        <f t="shared" si="0"/>
        <v>21</v>
      </c>
      <c r="B27" s="69" t="s">
        <v>33</v>
      </c>
      <c r="C27" s="70" t="s">
        <v>44</v>
      </c>
      <c r="D27" s="71">
        <v>325664.44999999995</v>
      </c>
      <c r="E27" s="72">
        <v>32</v>
      </c>
      <c r="F27" s="73">
        <v>3916</v>
      </c>
    </row>
    <row r="28" spans="1:6" s="9" customFormat="1" ht="12.2" customHeight="1" x14ac:dyDescent="0.25">
      <c r="A28" s="17">
        <f t="shared" si="0"/>
        <v>22</v>
      </c>
      <c r="B28" s="69" t="s">
        <v>47</v>
      </c>
      <c r="C28" s="70" t="s">
        <v>50</v>
      </c>
      <c r="D28" s="71">
        <v>312612.45896519092</v>
      </c>
      <c r="E28" s="72">
        <v>23</v>
      </c>
      <c r="F28" s="73">
        <v>2542</v>
      </c>
    </row>
    <row r="29" spans="1:6" s="9" customFormat="1" ht="12.2" customHeight="1" x14ac:dyDescent="0.25">
      <c r="A29" s="17">
        <f t="shared" si="0"/>
        <v>23</v>
      </c>
      <c r="B29" s="69" t="s">
        <v>32</v>
      </c>
      <c r="C29" s="70" t="s">
        <v>55</v>
      </c>
      <c r="D29" s="71">
        <v>243865.01374645511</v>
      </c>
      <c r="E29" s="72">
        <v>38</v>
      </c>
      <c r="F29" s="73">
        <v>4527</v>
      </c>
    </row>
    <row r="30" spans="1:6" s="9" customFormat="1" ht="12.2" customHeight="1" x14ac:dyDescent="0.25">
      <c r="A30" s="17">
        <f t="shared" si="0"/>
        <v>24</v>
      </c>
      <c r="B30" s="69" t="s">
        <v>30</v>
      </c>
      <c r="C30" s="70" t="s">
        <v>30</v>
      </c>
      <c r="D30" s="71">
        <v>224756.52735172596</v>
      </c>
      <c r="E30" s="72">
        <v>17</v>
      </c>
      <c r="F30" s="73">
        <v>2045</v>
      </c>
    </row>
    <row r="31" spans="1:6" s="9" customFormat="1" ht="12.2" customHeight="1" x14ac:dyDescent="0.25">
      <c r="A31" s="17">
        <f t="shared" si="0"/>
        <v>25</v>
      </c>
      <c r="B31" s="69" t="s">
        <v>88</v>
      </c>
      <c r="C31" s="70" t="s">
        <v>107</v>
      </c>
      <c r="D31" s="71">
        <v>213877.81653761398</v>
      </c>
      <c r="E31" s="72">
        <v>8</v>
      </c>
      <c r="F31" s="73">
        <v>1022</v>
      </c>
    </row>
    <row r="32" spans="1:6" s="9" customFormat="1" ht="12.2" customHeight="1" x14ac:dyDescent="0.25">
      <c r="A32" s="17">
        <f t="shared" si="0"/>
        <v>26</v>
      </c>
      <c r="B32" s="69" t="s">
        <v>84</v>
      </c>
      <c r="C32" s="74" t="s">
        <v>127</v>
      </c>
      <c r="D32" s="71">
        <v>213697.13635337999</v>
      </c>
      <c r="E32" s="72">
        <v>2</v>
      </c>
      <c r="F32" s="73">
        <v>115</v>
      </c>
    </row>
    <row r="33" spans="1:6" s="9" customFormat="1" ht="12.2" customHeight="1" x14ac:dyDescent="0.25">
      <c r="A33" s="17">
        <f t="shared" si="0"/>
        <v>27</v>
      </c>
      <c r="B33" s="69" t="s">
        <v>27</v>
      </c>
      <c r="C33" s="70" t="s">
        <v>41</v>
      </c>
      <c r="D33" s="71">
        <v>213434</v>
      </c>
      <c r="E33" s="72">
        <v>35</v>
      </c>
      <c r="F33" s="73">
        <v>4440</v>
      </c>
    </row>
    <row r="34" spans="1:6" s="9" customFormat="1" ht="12.2" customHeight="1" x14ac:dyDescent="0.25">
      <c r="A34" s="17">
        <f t="shared" si="0"/>
        <v>28</v>
      </c>
      <c r="B34" s="69" t="s">
        <v>7</v>
      </c>
      <c r="C34" s="70" t="s">
        <v>52</v>
      </c>
      <c r="D34" s="71">
        <v>209367</v>
      </c>
      <c r="E34" s="72">
        <v>17</v>
      </c>
      <c r="F34" s="73">
        <v>2244</v>
      </c>
    </row>
    <row r="35" spans="1:6" s="9" customFormat="1" ht="12.2" customHeight="1" x14ac:dyDescent="0.25">
      <c r="A35" s="17">
        <f t="shared" si="0"/>
        <v>29</v>
      </c>
      <c r="B35" s="81" t="s">
        <v>67</v>
      </c>
      <c r="C35" s="82"/>
      <c r="D35" s="71">
        <v>195785.65441415997</v>
      </c>
      <c r="E35" s="72">
        <v>1</v>
      </c>
      <c r="F35" s="73">
        <v>144</v>
      </c>
    </row>
    <row r="36" spans="1:6" s="9" customFormat="1" ht="12.2" customHeight="1" x14ac:dyDescent="0.25">
      <c r="A36" s="17">
        <f t="shared" si="0"/>
        <v>30</v>
      </c>
      <c r="B36" s="69" t="s">
        <v>81</v>
      </c>
      <c r="C36" s="70" t="s">
        <v>80</v>
      </c>
      <c r="D36" s="71">
        <v>189503</v>
      </c>
      <c r="E36" s="72">
        <v>33</v>
      </c>
      <c r="F36" s="73">
        <v>3665</v>
      </c>
    </row>
    <row r="37" spans="1:6" s="9" customFormat="1" ht="12.2" customHeight="1" x14ac:dyDescent="0.25">
      <c r="A37" s="17">
        <f t="shared" si="0"/>
        <v>31</v>
      </c>
      <c r="B37" s="69" t="s">
        <v>25</v>
      </c>
      <c r="C37" s="70" t="s">
        <v>57</v>
      </c>
      <c r="D37" s="71">
        <v>178330.83099657201</v>
      </c>
      <c r="E37" s="72">
        <v>17</v>
      </c>
      <c r="F37" s="73">
        <v>1958</v>
      </c>
    </row>
    <row r="38" spans="1:6" s="9" customFormat="1" ht="12.2" customHeight="1" x14ac:dyDescent="0.25">
      <c r="A38" s="30">
        <f t="shared" si="0"/>
        <v>32</v>
      </c>
      <c r="B38" s="96" t="s">
        <v>45</v>
      </c>
      <c r="C38" s="97" t="s">
        <v>45</v>
      </c>
      <c r="D38" s="132">
        <v>163114.35058725302</v>
      </c>
      <c r="E38" s="98">
        <v>11</v>
      </c>
      <c r="F38" s="99">
        <v>2673</v>
      </c>
    </row>
    <row r="39" spans="1:6" s="9" customFormat="1" ht="12.2" customHeight="1" x14ac:dyDescent="0.25">
      <c r="A39" s="31">
        <f t="shared" si="0"/>
        <v>33</v>
      </c>
      <c r="B39" s="88" t="s">
        <v>79</v>
      </c>
      <c r="C39" s="89" t="s">
        <v>29</v>
      </c>
      <c r="D39" s="90">
        <v>143320.31337999998</v>
      </c>
      <c r="E39" s="91">
        <v>13</v>
      </c>
      <c r="F39" s="92">
        <v>1869</v>
      </c>
    </row>
    <row r="40" spans="1:6" s="9" customFormat="1" ht="12.2" customHeight="1" x14ac:dyDescent="0.25">
      <c r="A40" s="20">
        <f t="shared" si="0"/>
        <v>34</v>
      </c>
      <c r="B40" s="81" t="s">
        <v>131</v>
      </c>
      <c r="C40" s="82" t="s">
        <v>131</v>
      </c>
      <c r="D40" s="93">
        <v>143035.768290268</v>
      </c>
      <c r="E40" s="94">
        <v>9</v>
      </c>
      <c r="F40" s="95">
        <v>2326</v>
      </c>
    </row>
    <row r="41" spans="1:6" s="9" customFormat="1" ht="12.2" customHeight="1" x14ac:dyDescent="0.25">
      <c r="A41" s="19">
        <f t="shared" si="0"/>
        <v>35</v>
      </c>
      <c r="B41" s="83" t="s">
        <v>24</v>
      </c>
      <c r="C41" s="84" t="s">
        <v>70</v>
      </c>
      <c r="D41" s="85">
        <v>131122.92331316799</v>
      </c>
      <c r="E41" s="86">
        <v>6</v>
      </c>
      <c r="F41" s="87">
        <v>642</v>
      </c>
    </row>
    <row r="42" spans="1:6" s="9" customFormat="1" ht="12.2" customHeight="1" x14ac:dyDescent="0.25">
      <c r="A42" s="17">
        <f t="shared" si="0"/>
        <v>36</v>
      </c>
      <c r="B42" s="69" t="s">
        <v>13</v>
      </c>
      <c r="C42" s="70" t="s">
        <v>120</v>
      </c>
      <c r="D42" s="71">
        <v>117565.458804225</v>
      </c>
      <c r="E42" s="72">
        <v>3</v>
      </c>
      <c r="F42" s="73">
        <v>823</v>
      </c>
    </row>
    <row r="43" spans="1:6" s="9" customFormat="1" ht="12.2" customHeight="1" x14ac:dyDescent="0.25">
      <c r="A43" s="17">
        <f t="shared" si="0"/>
        <v>37</v>
      </c>
      <c r="B43" s="69" t="s">
        <v>38</v>
      </c>
      <c r="C43" s="70" t="s">
        <v>99</v>
      </c>
      <c r="D43" s="131">
        <v>113018.0008259</v>
      </c>
      <c r="E43" s="72">
        <v>15</v>
      </c>
      <c r="F43" s="73">
        <v>1919</v>
      </c>
    </row>
    <row r="44" spans="1:6" s="9" customFormat="1" ht="12.2" customHeight="1" x14ac:dyDescent="0.25">
      <c r="A44" s="17">
        <f t="shared" si="0"/>
        <v>38</v>
      </c>
      <c r="B44" s="69" t="s">
        <v>109</v>
      </c>
      <c r="C44" s="70" t="s">
        <v>108</v>
      </c>
      <c r="D44" s="71">
        <v>105787.01466695899</v>
      </c>
      <c r="E44" s="72">
        <v>7</v>
      </c>
      <c r="F44" s="73">
        <v>1547</v>
      </c>
    </row>
    <row r="45" spans="1:6" s="9" customFormat="1" ht="12.2" customHeight="1" x14ac:dyDescent="0.25">
      <c r="A45" s="19">
        <f t="shared" si="0"/>
        <v>39</v>
      </c>
      <c r="B45" s="83" t="s">
        <v>34</v>
      </c>
      <c r="C45" s="84" t="s">
        <v>35</v>
      </c>
      <c r="D45" s="85">
        <v>94275.05852999998</v>
      </c>
      <c r="E45" s="86">
        <v>11</v>
      </c>
      <c r="F45" s="87">
        <v>1638</v>
      </c>
    </row>
    <row r="46" spans="1:6" s="9" customFormat="1" ht="12.2" customHeight="1" x14ac:dyDescent="0.25">
      <c r="A46" s="21">
        <f t="shared" si="0"/>
        <v>40</v>
      </c>
      <c r="B46" s="81" t="s">
        <v>68</v>
      </c>
      <c r="C46" s="82"/>
      <c r="D46" s="100">
        <v>91093.326660585008</v>
      </c>
      <c r="E46" s="101">
        <v>1</v>
      </c>
      <c r="F46" s="102">
        <v>117</v>
      </c>
    </row>
    <row r="47" spans="1:6" s="9" customFormat="1" ht="12.2" customHeight="1" x14ac:dyDescent="0.25">
      <c r="A47" s="17">
        <f t="shared" si="0"/>
        <v>41</v>
      </c>
      <c r="B47" s="83" t="s">
        <v>111</v>
      </c>
      <c r="C47" s="103" t="s">
        <v>118</v>
      </c>
      <c r="D47" s="104">
        <v>80943.895607302009</v>
      </c>
      <c r="E47" s="105">
        <v>6</v>
      </c>
      <c r="F47" s="106">
        <v>842</v>
      </c>
    </row>
    <row r="48" spans="1:6" s="9" customFormat="1" ht="12.2" customHeight="1" x14ac:dyDescent="0.25">
      <c r="A48" s="20">
        <f t="shared" si="0"/>
        <v>42</v>
      </c>
      <c r="B48" s="107" t="s">
        <v>125</v>
      </c>
      <c r="C48" s="108" t="s">
        <v>126</v>
      </c>
      <c r="D48" s="93">
        <v>77664.444124637987</v>
      </c>
      <c r="E48" s="94">
        <v>6</v>
      </c>
      <c r="F48" s="95">
        <v>2612</v>
      </c>
    </row>
    <row r="49" spans="1:6" s="9" customFormat="1" ht="12.2" customHeight="1" x14ac:dyDescent="0.25">
      <c r="A49" s="17">
        <f t="shared" si="0"/>
        <v>43</v>
      </c>
      <c r="B49" s="83" t="s">
        <v>104</v>
      </c>
      <c r="C49" s="70" t="s">
        <v>105</v>
      </c>
      <c r="D49" s="71">
        <v>77302</v>
      </c>
      <c r="E49" s="72">
        <v>4</v>
      </c>
      <c r="F49" s="73">
        <v>735</v>
      </c>
    </row>
    <row r="50" spans="1:6" s="9" customFormat="1" ht="12.2" customHeight="1" x14ac:dyDescent="0.25">
      <c r="A50" s="17">
        <f t="shared" si="0"/>
        <v>44</v>
      </c>
      <c r="B50" s="83" t="s">
        <v>16</v>
      </c>
      <c r="C50" s="103" t="s">
        <v>16</v>
      </c>
      <c r="D50" s="71">
        <v>72607.756400000013</v>
      </c>
      <c r="E50" s="72">
        <v>13</v>
      </c>
      <c r="F50" s="73">
        <v>1357</v>
      </c>
    </row>
    <row r="51" spans="1:6" s="9" customFormat="1" ht="12.2" customHeight="1" x14ac:dyDescent="0.25">
      <c r="A51" s="17">
        <f t="shared" si="0"/>
        <v>45</v>
      </c>
      <c r="B51" s="69" t="s">
        <v>100</v>
      </c>
      <c r="C51" s="70" t="s">
        <v>60</v>
      </c>
      <c r="D51" s="71">
        <v>61809.731360117999</v>
      </c>
      <c r="E51" s="72">
        <v>5</v>
      </c>
      <c r="F51" s="73">
        <v>484</v>
      </c>
    </row>
    <row r="52" spans="1:6" s="9" customFormat="1" ht="12.2" customHeight="1" x14ac:dyDescent="0.25">
      <c r="A52" s="17">
        <f t="shared" si="0"/>
        <v>46</v>
      </c>
      <c r="B52" s="83" t="s">
        <v>23</v>
      </c>
      <c r="C52" s="103" t="s">
        <v>59</v>
      </c>
      <c r="D52" s="71">
        <v>59149.108699918994</v>
      </c>
      <c r="E52" s="72">
        <v>12</v>
      </c>
      <c r="F52" s="73">
        <v>1470</v>
      </c>
    </row>
    <row r="53" spans="1:6" s="9" customFormat="1" ht="12.2" customHeight="1" x14ac:dyDescent="0.25">
      <c r="A53" s="17">
        <f t="shared" si="0"/>
        <v>47</v>
      </c>
      <c r="B53" s="83" t="s">
        <v>18</v>
      </c>
      <c r="C53" s="109" t="s">
        <v>18</v>
      </c>
      <c r="D53" s="71">
        <v>56374</v>
      </c>
      <c r="E53" s="72">
        <v>9</v>
      </c>
      <c r="F53" s="73">
        <v>1641</v>
      </c>
    </row>
    <row r="54" spans="1:6" s="9" customFormat="1" ht="12.2" customHeight="1" x14ac:dyDescent="0.25">
      <c r="A54" s="17">
        <f t="shared" si="0"/>
        <v>48</v>
      </c>
      <c r="B54" s="81" t="s">
        <v>82</v>
      </c>
      <c r="C54" s="82"/>
      <c r="D54" s="71">
        <v>54955.847944178997</v>
      </c>
      <c r="E54" s="72">
        <v>1</v>
      </c>
      <c r="F54" s="73">
        <v>154</v>
      </c>
    </row>
    <row r="55" spans="1:6" s="9" customFormat="1" ht="12.2" customHeight="1" x14ac:dyDescent="0.25">
      <c r="A55" s="17">
        <f t="shared" si="0"/>
        <v>49</v>
      </c>
      <c r="B55" s="83" t="s">
        <v>74</v>
      </c>
      <c r="C55" s="70" t="s">
        <v>119</v>
      </c>
      <c r="D55" s="71">
        <v>54792.400212011002</v>
      </c>
      <c r="E55" s="72">
        <v>11</v>
      </c>
      <c r="F55" s="73">
        <v>1305</v>
      </c>
    </row>
    <row r="56" spans="1:6" s="9" customFormat="1" ht="12.2" customHeight="1" x14ac:dyDescent="0.25">
      <c r="A56" s="17">
        <f t="shared" si="0"/>
        <v>50</v>
      </c>
      <c r="B56" s="83" t="s">
        <v>22</v>
      </c>
      <c r="C56" s="77" t="s">
        <v>115</v>
      </c>
      <c r="D56" s="71">
        <v>48440</v>
      </c>
      <c r="E56" s="72">
        <v>1</v>
      </c>
      <c r="F56" s="73">
        <v>100</v>
      </c>
    </row>
    <row r="57" spans="1:6" s="9" customFormat="1" ht="12.75" customHeight="1" x14ac:dyDescent="0.25">
      <c r="A57" s="17">
        <f t="shared" si="0"/>
        <v>51</v>
      </c>
      <c r="B57" s="83" t="s">
        <v>8</v>
      </c>
      <c r="C57" s="84" t="s">
        <v>61</v>
      </c>
      <c r="D57" s="71">
        <v>46050.754885424991</v>
      </c>
      <c r="E57" s="72">
        <v>5</v>
      </c>
      <c r="F57" s="73">
        <v>2065</v>
      </c>
    </row>
    <row r="58" spans="1:6" s="9" customFormat="1" ht="12.2" customHeight="1" x14ac:dyDescent="0.25">
      <c r="A58" s="17">
        <f t="shared" si="0"/>
        <v>52</v>
      </c>
      <c r="B58" s="76" t="s">
        <v>106</v>
      </c>
      <c r="C58" s="77" t="s">
        <v>106</v>
      </c>
      <c r="D58" s="71">
        <v>43264</v>
      </c>
      <c r="E58" s="72">
        <v>4</v>
      </c>
      <c r="F58" s="73">
        <v>552</v>
      </c>
    </row>
    <row r="59" spans="1:6" s="9" customFormat="1" ht="12.2" customHeight="1" x14ac:dyDescent="0.25">
      <c r="A59" s="17">
        <f t="shared" si="0"/>
        <v>53</v>
      </c>
      <c r="B59" s="69" t="s">
        <v>9</v>
      </c>
      <c r="C59" s="70" t="s">
        <v>49</v>
      </c>
      <c r="D59" s="71">
        <v>46756</v>
      </c>
      <c r="E59" s="72">
        <v>4</v>
      </c>
      <c r="F59" s="73">
        <v>407</v>
      </c>
    </row>
    <row r="60" spans="1:6" s="9" customFormat="1" ht="12.2" customHeight="1" x14ac:dyDescent="0.25">
      <c r="A60" s="17">
        <f t="shared" si="0"/>
        <v>54</v>
      </c>
      <c r="B60" s="81" t="s">
        <v>20</v>
      </c>
      <c r="C60" s="82" t="s">
        <v>20</v>
      </c>
      <c r="D60" s="71">
        <v>28079</v>
      </c>
      <c r="E60" s="72">
        <v>3</v>
      </c>
      <c r="F60" s="73">
        <v>832</v>
      </c>
    </row>
    <row r="61" spans="1:6" s="9" customFormat="1" ht="12.2" customHeight="1" x14ac:dyDescent="0.25">
      <c r="A61" s="17">
        <f t="shared" si="0"/>
        <v>55</v>
      </c>
      <c r="B61" s="83" t="s">
        <v>69</v>
      </c>
      <c r="C61" s="84"/>
      <c r="D61" s="71">
        <v>25688.373755291999</v>
      </c>
      <c r="E61" s="72">
        <v>1</v>
      </c>
      <c r="F61" s="73">
        <v>116</v>
      </c>
    </row>
    <row r="62" spans="1:6" s="9" customFormat="1" ht="12.2" customHeight="1" x14ac:dyDescent="0.25">
      <c r="A62" s="17">
        <f t="shared" si="0"/>
        <v>56</v>
      </c>
      <c r="B62" s="83" t="s">
        <v>26</v>
      </c>
      <c r="C62" s="70" t="s">
        <v>26</v>
      </c>
      <c r="D62" s="71">
        <v>25037.111757019997</v>
      </c>
      <c r="E62" s="72">
        <v>1</v>
      </c>
      <c r="F62" s="73">
        <v>104</v>
      </c>
    </row>
    <row r="63" spans="1:6" s="9" customFormat="1" ht="12.2" customHeight="1" x14ac:dyDescent="0.25">
      <c r="A63" s="17">
        <f t="shared" si="0"/>
        <v>57</v>
      </c>
      <c r="B63" s="41" t="s">
        <v>31</v>
      </c>
      <c r="C63" s="63" t="s">
        <v>132</v>
      </c>
      <c r="D63" s="71">
        <v>18240</v>
      </c>
      <c r="E63" s="72">
        <v>4</v>
      </c>
      <c r="F63" s="73">
        <v>455</v>
      </c>
    </row>
    <row r="64" spans="1:6" s="9" customFormat="1" ht="12.2" customHeight="1" x14ac:dyDescent="0.25">
      <c r="A64" s="17">
        <f t="shared" si="0"/>
        <v>58</v>
      </c>
      <c r="B64" s="81" t="s">
        <v>62</v>
      </c>
      <c r="C64" s="82"/>
      <c r="D64" s="71">
        <v>16283.441131172</v>
      </c>
      <c r="E64" s="72">
        <v>1</v>
      </c>
      <c r="F64" s="73">
        <v>145</v>
      </c>
    </row>
    <row r="65" spans="1:6" s="9" customFormat="1" ht="12.2" customHeight="1" x14ac:dyDescent="0.25">
      <c r="A65" s="17">
        <f t="shared" si="0"/>
        <v>59</v>
      </c>
      <c r="B65" s="69" t="s">
        <v>21</v>
      </c>
      <c r="C65" s="70" t="s">
        <v>63</v>
      </c>
      <c r="D65" s="71">
        <v>11886.495723208001</v>
      </c>
      <c r="E65" s="72">
        <v>1</v>
      </c>
      <c r="F65" s="73">
        <v>106</v>
      </c>
    </row>
    <row r="66" spans="1:6" s="9" customFormat="1" ht="12.2" customHeight="1" x14ac:dyDescent="0.25">
      <c r="A66" s="17">
        <f t="shared" si="0"/>
        <v>60</v>
      </c>
      <c r="B66" s="110" t="s">
        <v>129</v>
      </c>
      <c r="C66" s="111" t="s">
        <v>129</v>
      </c>
      <c r="D66" s="93">
        <v>10864.765185190001</v>
      </c>
      <c r="E66" s="94">
        <v>2</v>
      </c>
      <c r="F66" s="95">
        <v>231</v>
      </c>
    </row>
    <row r="67" spans="1:6" s="9" customFormat="1" ht="12.2" customHeight="1" x14ac:dyDescent="0.25">
      <c r="A67" s="17">
        <f t="shared" si="0"/>
        <v>61</v>
      </c>
      <c r="B67" s="112" t="s">
        <v>19</v>
      </c>
      <c r="C67" s="113" t="s">
        <v>64</v>
      </c>
      <c r="D67" s="100">
        <v>9692.6200995329982</v>
      </c>
      <c r="E67" s="101">
        <v>1</v>
      </c>
      <c r="F67" s="102">
        <v>115</v>
      </c>
    </row>
    <row r="68" spans="1:6" s="9" customFormat="1" ht="12.2" customHeight="1" x14ac:dyDescent="0.25">
      <c r="A68" s="17">
        <f t="shared" si="0"/>
        <v>62</v>
      </c>
      <c r="B68" s="69" t="s">
        <v>117</v>
      </c>
      <c r="C68" s="70" t="s">
        <v>128</v>
      </c>
      <c r="D68" s="71">
        <v>9574.064919583001</v>
      </c>
      <c r="E68" s="72">
        <v>2</v>
      </c>
      <c r="F68" s="73">
        <v>262</v>
      </c>
    </row>
    <row r="69" spans="1:6" s="9" customFormat="1" ht="12.2" customHeight="1" x14ac:dyDescent="0.25">
      <c r="A69" s="17">
        <f t="shared" si="0"/>
        <v>63</v>
      </c>
      <c r="B69" s="110" t="s">
        <v>101</v>
      </c>
      <c r="C69" s="111" t="s">
        <v>101</v>
      </c>
      <c r="D69" s="93">
        <v>8717</v>
      </c>
      <c r="E69" s="94">
        <v>2</v>
      </c>
      <c r="F69" s="95">
        <v>228</v>
      </c>
    </row>
    <row r="70" spans="1:6" s="9" customFormat="1" ht="12.2" customHeight="1" x14ac:dyDescent="0.25">
      <c r="A70" s="17">
        <f t="shared" si="0"/>
        <v>64</v>
      </c>
      <c r="B70" s="69" t="s">
        <v>90</v>
      </c>
      <c r="C70" s="70" t="s">
        <v>89</v>
      </c>
      <c r="D70" s="71">
        <v>7411.5140019200007</v>
      </c>
      <c r="E70" s="72">
        <v>1</v>
      </c>
      <c r="F70" s="73">
        <v>116</v>
      </c>
    </row>
    <row r="71" spans="1:6" s="9" customFormat="1" ht="12.2" customHeight="1" x14ac:dyDescent="0.25">
      <c r="A71" s="17">
        <f t="shared" si="0"/>
        <v>65</v>
      </c>
      <c r="B71" s="110" t="s">
        <v>112</v>
      </c>
      <c r="C71" s="111" t="s">
        <v>112</v>
      </c>
      <c r="D71" s="93">
        <v>6232</v>
      </c>
      <c r="E71" s="94">
        <v>1</v>
      </c>
      <c r="F71" s="95">
        <v>49</v>
      </c>
    </row>
    <row r="72" spans="1:6" s="9" customFormat="1" ht="12.2" customHeight="1" x14ac:dyDescent="0.25">
      <c r="A72" s="17">
        <f t="shared" si="0"/>
        <v>66</v>
      </c>
      <c r="B72" s="114" t="s">
        <v>75</v>
      </c>
      <c r="C72" s="82" t="s">
        <v>76</v>
      </c>
      <c r="D72" s="93">
        <v>4556.3745184999998</v>
      </c>
      <c r="E72" s="94">
        <v>1</v>
      </c>
      <c r="F72" s="95">
        <v>103</v>
      </c>
    </row>
    <row r="73" spans="1:6" s="9" customFormat="1" ht="12.2" customHeight="1" x14ac:dyDescent="0.25">
      <c r="A73" s="17">
        <f t="shared" si="0"/>
        <v>67</v>
      </c>
      <c r="B73" s="81" t="s">
        <v>71</v>
      </c>
      <c r="C73" s="82"/>
      <c r="D73" s="93">
        <v>4530.6545284000003</v>
      </c>
      <c r="E73" s="94">
        <v>1</v>
      </c>
      <c r="F73" s="95">
        <v>102</v>
      </c>
    </row>
    <row r="74" spans="1:6" s="9" customFormat="1" ht="12.2" customHeight="1" x14ac:dyDescent="0.25">
      <c r="A74" s="30">
        <f t="shared" si="0"/>
        <v>68</v>
      </c>
      <c r="B74" s="115" t="s">
        <v>102</v>
      </c>
      <c r="C74" s="116" t="s">
        <v>103</v>
      </c>
      <c r="D74" s="117">
        <v>3604</v>
      </c>
      <c r="E74" s="118">
        <v>1</v>
      </c>
      <c r="F74" s="119">
        <v>109</v>
      </c>
    </row>
    <row r="75" spans="1:6" s="9" customFormat="1" ht="12.2" customHeight="1" x14ac:dyDescent="0.25">
      <c r="A75" s="31">
        <f t="shared" si="0"/>
        <v>69</v>
      </c>
      <c r="B75" s="120" t="s">
        <v>65</v>
      </c>
      <c r="C75" s="121"/>
      <c r="D75" s="122">
        <v>2992.063817232</v>
      </c>
      <c r="E75" s="123">
        <v>1</v>
      </c>
      <c r="F75" s="124">
        <v>137</v>
      </c>
    </row>
    <row r="76" spans="1:6" s="9" customFormat="1" ht="12.2" customHeight="1" x14ac:dyDescent="0.25">
      <c r="A76" s="17">
        <f t="shared" si="0"/>
        <v>70</v>
      </c>
      <c r="B76" s="114" t="s">
        <v>66</v>
      </c>
      <c r="C76" s="125"/>
      <c r="D76" s="93">
        <v>2228.5057287999998</v>
      </c>
      <c r="E76" s="94">
        <v>1</v>
      </c>
      <c r="F76" s="95">
        <v>103</v>
      </c>
    </row>
    <row r="77" spans="1:6" s="9" customFormat="1" ht="12.2" customHeight="1" x14ac:dyDescent="0.25">
      <c r="A77" s="17">
        <f t="shared" si="0"/>
        <v>71</v>
      </c>
      <c r="B77" s="126" t="s">
        <v>85</v>
      </c>
      <c r="C77" s="127" t="s">
        <v>85</v>
      </c>
      <c r="D77" s="128">
        <v>2181.1369629549999</v>
      </c>
      <c r="E77" s="129">
        <v>1</v>
      </c>
      <c r="F77" s="130">
        <v>111</v>
      </c>
    </row>
    <row r="78" spans="1:6" s="9" customFormat="1" ht="12.2" customHeight="1" x14ac:dyDescent="0.25">
      <c r="A78" s="22"/>
      <c r="B78" s="133" t="s">
        <v>134</v>
      </c>
      <c r="C78" s="134"/>
      <c r="D78" s="23">
        <f>SUM(D3:D77)-D4-D9</f>
        <v>32197484.122451201</v>
      </c>
      <c r="E78" s="23">
        <f>SUM(E3:E77)-E4-E9</f>
        <v>2862</v>
      </c>
      <c r="F78" s="24">
        <f>SUM(F3:F77)-F4-F9</f>
        <v>435688</v>
      </c>
    </row>
    <row r="79" spans="1:6" s="9" customFormat="1" ht="12.2" customHeight="1" x14ac:dyDescent="0.25">
      <c r="A79" s="25" t="s">
        <v>77</v>
      </c>
      <c r="B79" s="12"/>
      <c r="C79" s="26"/>
      <c r="D79" s="26"/>
      <c r="E79" s="26"/>
      <c r="F79" s="26"/>
    </row>
    <row r="80" spans="1:6" s="12" customFormat="1" x14ac:dyDescent="0.25">
      <c r="A80" s="25" t="s">
        <v>78</v>
      </c>
      <c r="B80" s="25"/>
      <c r="C80" s="26"/>
      <c r="D80" s="27"/>
      <c r="E80" s="27"/>
      <c r="F80" s="26"/>
    </row>
    <row r="81" spans="1:6" s="12" customFormat="1" x14ac:dyDescent="0.25">
      <c r="A81" s="25" t="s">
        <v>133</v>
      </c>
      <c r="B81" s="25"/>
      <c r="C81" s="26"/>
      <c r="D81" s="26"/>
      <c r="E81" s="26"/>
      <c r="F81" s="26"/>
    </row>
  </sheetData>
  <sortState ref="B59:F63">
    <sortCondition descending="1" ref="D59:D63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rowBreaks count="1" manualBreakCount="1">
    <brk id="38" max="16383" man="1"/>
  </rowBreaks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Paco</cp:lastModifiedBy>
  <cp:lastPrinted>2017-12-12T16:50:02Z</cp:lastPrinted>
  <dcterms:created xsi:type="dcterms:W3CDTF">2001-03-01T10:52:24Z</dcterms:created>
  <dcterms:modified xsi:type="dcterms:W3CDTF">2017-12-12T16:51:50Z</dcterms:modified>
</cp:coreProperties>
</file>